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стловая фууд\"/>
    </mc:Choice>
  </mc:AlternateContent>
  <bookViews>
    <workbookView xWindow="0" yWindow="0" windowWidth="8930" windowHeight="734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K9" i="1"/>
  <c r="K12" i="1" s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L24" i="1" l="1"/>
  <c r="H24" i="1"/>
  <c r="I24" i="1"/>
  <c r="G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<sst xmlns="http://schemas.openxmlformats.org/spreadsheetml/2006/main" count="49" uniqueCount="48">
  <si>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</si>
  <si>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</si>
  <si>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</si>
  <si>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</si>
  <si>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</si>
  <si>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</si>
  <si>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</si>
  <si>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</si>
  <si>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</si>
  <si>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</si>
  <si>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</si>
  <si>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</si>
  <si>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</si>
  <si>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</si>
  <si>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</si>
  <si>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</si>
  <si>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</si>
  <si>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</si>
  <si>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</si>
  <si>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</si>
  <si>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</si>
  <si>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</si>
  <si>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</si>
  <si>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</si>
  <si>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</si>
  <si>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</si>
  <si>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</si>
  <si>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</si>
  <si>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</si>
  <si>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</si>
  <si>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</si>
  <si>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</si>
  <si>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</si>
  <si>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</si>
  <si>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</si>
  <si>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</si>
  <si>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</si>
  <si>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</si>
  <si>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</si>
  <si>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Сыр твердых сортов в нарезке</t>
  </si>
  <si>
    <t>Какао с молоком</t>
  </si>
  <si>
    <t>54-21гн</t>
  </si>
  <si>
    <t>яблоко</t>
  </si>
  <si>
    <t>Каша жидкая молочная рисовая</t>
  </si>
  <si>
    <t>54-25.1К</t>
  </si>
  <si>
    <t>Директор МБОУ "Гимназия №1"</t>
  </si>
  <si>
    <t>МБОУ "Гимназия №1"</t>
  </si>
  <si>
    <t>Дергунова Ю.П.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</si>
</sst>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0;[Red]0.00"/>
    <numFmt numFmtId="167" formatCode="0;[Red]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16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11" fillId="2" borderId="2" xfId="0" applyNumberFormat="1" applyFont="1" applyFill="1" applyBorder="1" applyAlignment="1" applyProtection="1">
      <alignment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8368.37789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65">
          <cell r="A65" t="str">
            <v>Пром.</v>
          </cell>
          <cell r="B65" t="str">
            <v>Хлеб пшеничный</v>
          </cell>
          <cell r="C65">
            <v>45</v>
          </cell>
          <cell r="D65">
            <v>3.4</v>
          </cell>
          <cell r="E65">
            <v>0.4</v>
          </cell>
          <cell r="F65">
            <v>22.1</v>
          </cell>
          <cell r="G65">
            <v>105.5</v>
          </cell>
        </row>
        <row r="66">
          <cell r="B66" t="str">
            <v>Хлеб ржаной</v>
          </cell>
          <cell r="C66">
            <v>25</v>
          </cell>
          <cell r="D66">
            <v>1.7</v>
          </cell>
          <cell r="E66">
            <v>0.3</v>
          </cell>
          <cell r="F66">
            <v>8.4</v>
          </cell>
          <cell r="G66">
            <v>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9" t="s">
        <v>46</v>
      </c>
      <c r="D1" s="41"/>
      <c r="E1" s="41"/>
      <c r="F1" s="12" t="s">
        <v>14</v>
      </c>
      <c r="G1" s="2" t="s">
        <v>15</v>
      </c>
      <c r="H1" s="48" t="s">
        <v>45</v>
      </c>
      <c r="I1" s="42"/>
      <c r="J1" s="42"/>
      <c r="K1" s="42"/>
    </row>
    <row r="2" spans="1:12" ht="18" x14ac:dyDescent="0.25">
      <c r="A2" s="25"/>
      <c r="C2" s="2"/>
      <c r="G2" s="2" t="s">
        <v>16</v>
      </c>
      <c r="H2" s="48" t="s">
        <v>47</v>
      </c>
      <c r="I2" s="42"/>
      <c r="J2" s="42"/>
      <c r="K2" s="42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24</v>
      </c>
      <c r="I3" s="38">
        <v>9</v>
      </c>
      <c r="J3" s="39">
        <v>2024</v>
      </c>
      <c r="K3" s="40"/>
    </row>
    <row r="4" spans="1:12" x14ac:dyDescent="0.25">
      <c r="C4" s="2"/>
      <c r="D4" s="4"/>
      <c r="H4" s="37" t="s">
        <v>34</v>
      </c>
      <c r="I4" s="37" t="s">
        <v>35</v>
      </c>
      <c r="J4" s="37" t="s">
        <v>36</v>
      </c>
    </row>
    <row r="5" spans="1:12" ht="32" thickBot="1" x14ac:dyDescent="0.3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33</v>
      </c>
    </row>
    <row r="6" spans="1:12" ht="14.5" x14ac:dyDescent="0.35">
      <c r="A6" s="14">
        <v>2</v>
      </c>
      <c r="B6" s="15">
        <v>2</v>
      </c>
      <c r="C6" s="20" t="s">
        <v>18</v>
      </c>
      <c r="D6" s="5" t="s">
        <v>19</v>
      </c>
      <c r="E6" s="29" t="s">
        <v>43</v>
      </c>
      <c r="F6" s="30">
        <v>200</v>
      </c>
      <c r="G6" s="30">
        <v>5.3</v>
      </c>
      <c r="H6" s="30">
        <v>5.4</v>
      </c>
      <c r="I6" s="30">
        <v>28.7</v>
      </c>
      <c r="J6" s="30">
        <v>184.5</v>
      </c>
      <c r="K6" s="31" t="s">
        <v>44</v>
      </c>
      <c r="L6" s="30">
        <v>17.489999999999998</v>
      </c>
    </row>
    <row r="7" spans="1:12" ht="14.5" x14ac:dyDescent="0.35">
      <c r="A7" s="14"/>
      <c r="B7" s="15"/>
      <c r="C7" s="11"/>
      <c r="D7" s="6"/>
      <c r="E7" s="32" t="s">
        <v>39</v>
      </c>
      <c r="F7" s="33">
        <v>30</v>
      </c>
      <c r="G7" s="33">
        <v>7</v>
      </c>
      <c r="H7" s="33">
        <v>8.9</v>
      </c>
      <c r="I7" s="33">
        <v>0</v>
      </c>
      <c r="J7" s="33">
        <v>107.5</v>
      </c>
      <c r="K7" s="34" t="s">
        <v>37</v>
      </c>
      <c r="L7" s="33">
        <v>22.78</v>
      </c>
    </row>
    <row r="8" spans="1:12" ht="14.5" x14ac:dyDescent="0.35">
      <c r="A8" s="14"/>
      <c r="B8" s="15"/>
      <c r="C8" s="11"/>
      <c r="D8" s="7" t="s">
        <v>20</v>
      </c>
      <c r="E8" s="32" t="s">
        <v>40</v>
      </c>
      <c r="F8" s="33">
        <v>200</v>
      </c>
      <c r="G8" s="33">
        <v>4.7</v>
      </c>
      <c r="H8" s="33">
        <v>3.5</v>
      </c>
      <c r="I8" s="33">
        <v>12.5</v>
      </c>
      <c r="J8" s="33">
        <v>100.4</v>
      </c>
      <c r="K8" s="34" t="s">
        <v>41</v>
      </c>
      <c r="L8" s="33">
        <v>15.68</v>
      </c>
    </row>
    <row r="9" spans="1:12" ht="14.5" x14ac:dyDescent="0.35">
      <c r="A9" s="14"/>
      <c r="B9" s="15"/>
      <c r="C9" s="11"/>
      <c r="D9" s="7" t="s">
        <v>21</v>
      </c>
      <c r="E9" s="32" t="str">
        <f>[1]завтрак!B65</f>
        <v>Хлеб пшеничный</v>
      </c>
      <c r="F9" s="33">
        <f>[1]завтрак!C65</f>
        <v>45</v>
      </c>
      <c r="G9" s="33">
        <f>[1]завтрак!D65</f>
        <v>3.4</v>
      </c>
      <c r="H9" s="33">
        <f>[1]завтрак!E65</f>
        <v>0.4</v>
      </c>
      <c r="I9" s="33">
        <f>[1]завтрак!F65</f>
        <v>22.1</v>
      </c>
      <c r="J9" s="33">
        <f>[1]завтрак!G65</f>
        <v>105.5</v>
      </c>
      <c r="K9" s="34" t="str">
        <f>[1]завтрак!A65</f>
        <v>Пром.</v>
      </c>
      <c r="L9" s="33">
        <v>2.7</v>
      </c>
    </row>
    <row r="10" spans="1:12" ht="14.5" x14ac:dyDescent="0.35">
      <c r="A10" s="14"/>
      <c r="B10" s="15"/>
      <c r="C10" s="11"/>
      <c r="D10" s="7" t="s">
        <v>22</v>
      </c>
      <c r="E10" s="46" t="s">
        <v>42</v>
      </c>
      <c r="F10" s="45">
        <v>100</v>
      </c>
      <c r="G10" s="33">
        <v>0.8</v>
      </c>
      <c r="H10" s="33">
        <v>0.2</v>
      </c>
      <c r="I10" s="33">
        <v>7</v>
      </c>
      <c r="J10" s="33">
        <v>35</v>
      </c>
      <c r="K10" s="47" t="s">
        <v>38</v>
      </c>
      <c r="L10" s="33">
        <v>13.5</v>
      </c>
    </row>
    <row r="11" spans="1:12" ht="14.5" x14ac:dyDescent="0.3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5" x14ac:dyDescent="0.35">
      <c r="A12" s="14"/>
      <c r="B12" s="15"/>
      <c r="C12" s="11"/>
      <c r="D12" s="6"/>
      <c r="E12" s="32" t="str">
        <f>[1]завтрак!B66</f>
        <v>Хлеб ржаной</v>
      </c>
      <c r="F12" s="33">
        <f>[1]завтрак!C66</f>
        <v>25</v>
      </c>
      <c r="G12" s="33">
        <f>[1]завтрак!D66</f>
        <v>1.7</v>
      </c>
      <c r="H12" s="33">
        <f>[1]завтрак!E66</f>
        <v>0.3</v>
      </c>
      <c r="I12" s="33">
        <f>[1]завтрак!F66</f>
        <v>8.4</v>
      </c>
      <c r="J12" s="33">
        <f>[1]завтрак!G66</f>
        <v>42.7</v>
      </c>
      <c r="K12" s="34" t="str">
        <f>$K$9</f>
        <v>Пром.</v>
      </c>
      <c r="L12" s="33">
        <v>1.5</v>
      </c>
    </row>
    <row r="13" spans="1:12" ht="14.5" x14ac:dyDescent="0.35">
      <c r="A13" s="16"/>
      <c r="B13" s="17"/>
      <c r="C13" s="8"/>
      <c r="D13" s="18" t="s">
        <v>31</v>
      </c>
      <c r="E13" s="9"/>
      <c r="F13" s="19">
        <f>SUM(F6:F12)</f>
        <v>600</v>
      </c>
      <c r="G13" s="19">
        <f t="shared" ref="G13:J13" si="0">SUM(G6:G12)</f>
        <v>22.9</v>
      </c>
      <c r="H13" s="19">
        <f t="shared" si="0"/>
        <v>18.7</v>
      </c>
      <c r="I13" s="19">
        <f t="shared" si="0"/>
        <v>78.700000000000017</v>
      </c>
      <c r="J13" s="19">
        <f t="shared" si="0"/>
        <v>575.6</v>
      </c>
      <c r="K13" s="21"/>
      <c r="L13" s="19">
        <f t="shared" ref="L13" si="1">SUM(L6:L12)</f>
        <v>73.650000000000006</v>
      </c>
    </row>
    <row r="14" spans="1:12" ht="14.5" x14ac:dyDescent="0.3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/>
      <c r="F14" s="33"/>
      <c r="G14" s="33"/>
      <c r="H14" s="33"/>
      <c r="I14" s="33"/>
      <c r="J14" s="33"/>
      <c r="K14" s="34"/>
      <c r="L14" s="33"/>
    </row>
    <row r="15" spans="1:12" ht="14.5" x14ac:dyDescent="0.35">
      <c r="A15" s="14"/>
      <c r="B15" s="15"/>
      <c r="C15" s="11"/>
      <c r="D15" s="7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4.5" x14ac:dyDescent="0.35">
      <c r="A16" s="14"/>
      <c r="B16" s="15"/>
      <c r="C16" s="11"/>
      <c r="D16" s="7" t="s">
        <v>26</v>
      </c>
      <c r="E16" s="32"/>
      <c r="F16" s="33"/>
      <c r="G16" s="33"/>
      <c r="H16" s="33"/>
      <c r="I16" s="33"/>
      <c r="J16" s="33"/>
      <c r="K16" s="34"/>
      <c r="L16" s="33"/>
    </row>
    <row r="17" spans="1:12" ht="14.5" x14ac:dyDescent="0.35">
      <c r="A17" s="14"/>
      <c r="B17" s="15"/>
      <c r="C17" s="11"/>
      <c r="D17" s="7" t="s">
        <v>27</v>
      </c>
      <c r="E17" s="32"/>
      <c r="F17" s="33"/>
      <c r="G17" s="33"/>
      <c r="H17" s="33"/>
      <c r="I17" s="33"/>
      <c r="J17" s="33"/>
      <c r="K17" s="34"/>
      <c r="L17" s="33"/>
    </row>
    <row r="18" spans="1:12" ht="14.5" x14ac:dyDescent="0.35">
      <c r="A18" s="14"/>
      <c r="B18" s="15"/>
      <c r="C18" s="11"/>
      <c r="D18" s="7" t="s">
        <v>28</v>
      </c>
      <c r="E18" s="32"/>
      <c r="F18" s="33"/>
      <c r="G18" s="33"/>
      <c r="H18" s="33"/>
      <c r="I18" s="33"/>
      <c r="J18" s="33"/>
      <c r="K18" s="34"/>
      <c r="L18" s="33"/>
    </row>
    <row r="19" spans="1:12" ht="14.5" x14ac:dyDescent="0.35">
      <c r="A19" s="14"/>
      <c r="B19" s="15"/>
      <c r="C19" s="11"/>
      <c r="D19" s="7" t="s">
        <v>29</v>
      </c>
      <c r="E19" s="32"/>
      <c r="F19" s="33"/>
      <c r="G19" s="33"/>
      <c r="H19" s="33"/>
      <c r="I19" s="33"/>
      <c r="J19" s="33"/>
      <c r="K19" s="34"/>
      <c r="L19" s="33"/>
    </row>
    <row r="20" spans="1:12" ht="14.5" x14ac:dyDescent="0.3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4.5" x14ac:dyDescent="0.3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16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1"/>
      <c r="L23" s="19">
        <f t="shared" ref="L23" si="3">SUM(L14:L22)</f>
        <v>0</v>
      </c>
    </row>
    <row r="24" spans="1:12" ht="15" thickBot="1" x14ac:dyDescent="0.3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600</v>
      </c>
      <c r="G24" s="23">
        <f t="shared" ref="G24" si="4">G13+G23</f>
        <v>22.9</v>
      </c>
      <c r="H24" s="23">
        <f t="shared" ref="H24" si="5">H13+H23</f>
        <v>18.7</v>
      </c>
      <c r="I24" s="23">
        <f t="shared" ref="I24" si="6">I13+I23</f>
        <v>78.700000000000017</v>
      </c>
      <c r="J24" s="23">
        <f t="shared" ref="J24:L24" si="7">J13+J23</f>
        <v>575.6</v>
      </c>
      <c r="K24" s="23"/>
      <c r="L24" s="23">
        <f t="shared" si="7"/>
        <v>73.650000000000006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2024-09-20T09:06:14Z</dcterms:modified>
</cp:coreProperties>
</file>