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доронина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E12" i="1"/>
  <c r="F12" i="1"/>
  <c r="G12" i="1"/>
  <c r="H12" i="1"/>
  <c r="I12" i="1"/>
  <c r="J12" i="1"/>
  <c r="K9" i="1"/>
  <c r="J8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L24" i="1"/>
  <c r="G24" i="1"/>
  <c r="J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<sst xmlns="http://schemas.openxmlformats.org/spreadsheetml/2006/main" count="50" uniqueCount="49">
  <si>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</si>
  <si>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</si>
  <si>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</si>
  <si>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</si>
  <si>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</si>
  <si>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</si>
  <si>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</si>
  <si>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</si>
  <si>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</si>
  <si>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</si>
  <si>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</si>
  <si>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</si>
  <si>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</si>
  <si>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</si>
  <si>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</si>
  <si>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</si>
  <si>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</si>
  <si>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</si>
  <si>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</si>
  <si>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</si>
  <si>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</si>
  <si>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</si>
  <si>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</si>
  <si>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</si>
  <si>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</si>
  <si>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</si>
  <si>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</si>
  <si>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</si>
  <si>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</si>
  <si>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</si>
  <si>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</si>
  <si>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</si>
  <si>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</si>
  <si>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</si>
  <si>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</si>
  <si>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</si>
  <si>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</si>
  <si>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</si>
  <si>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</si>
  <si>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 xml:space="preserve">Фрукт </t>
  </si>
  <si>
    <t>Сыр твердых сортов в нарезке</t>
  </si>
  <si>
    <t>Какао с молоком</t>
  </si>
  <si>
    <t>54-21гн</t>
  </si>
  <si>
    <t>Каша Дружба</t>
  </si>
  <si>
    <t>54-16 СБР2020</t>
  </si>
  <si>
    <t>МБОУ "Гимназия №1"</t>
  </si>
  <si>
    <t>Директор МБОУ "Гимназия №1"</t>
  </si>
  <si>
    <t>Дергунова Ю.П.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</si>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</sst>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722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37"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 t="s">
        <v>46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50" t="s">
        <v>48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" x14ac:dyDescent="0.35">
      <c r="A6" s="18">
        <v>1</v>
      </c>
      <c r="B6" s="19">
        <v>4</v>
      </c>
      <c r="C6" s="20" t="s">
        <v>18</v>
      </c>
      <c r="D6" s="5" t="s">
        <v>19</v>
      </c>
      <c r="E6" s="33" t="s">
        <v>43</v>
      </c>
      <c r="F6" s="34">
        <v>200</v>
      </c>
      <c r="G6" s="34">
        <v>5</v>
      </c>
      <c r="H6" s="34">
        <v>5.8</v>
      </c>
      <c r="I6" s="34">
        <v>24.1</v>
      </c>
      <c r="J6" s="34">
        <v>168.9</v>
      </c>
      <c r="K6" s="35" t="s">
        <v>44</v>
      </c>
      <c r="L6" s="34">
        <v>15.63</v>
      </c>
    </row>
    <row r="7" spans="1:12" ht="14.5" x14ac:dyDescent="0.35">
      <c r="A7" s="21"/>
      <c r="B7" s="14"/>
      <c r="C7" s="11"/>
      <c r="D7" s="6"/>
      <c r="E7" s="36" t="s">
        <v>40</v>
      </c>
      <c r="F7" s="37">
        <v>30</v>
      </c>
      <c r="G7" s="37">
        <v>7</v>
      </c>
      <c r="H7" s="37">
        <v>8.9</v>
      </c>
      <c r="I7" s="37">
        <v>0</v>
      </c>
      <c r="J7" s="37">
        <v>107.5</v>
      </c>
      <c r="K7" s="38" t="s">
        <v>37</v>
      </c>
      <c r="L7" s="37">
        <v>22.78</v>
      </c>
    </row>
    <row r="8" spans="1:12" ht="14.5" x14ac:dyDescent="0.35">
      <c r="A8" s="21"/>
      <c r="B8" s="14"/>
      <c r="C8" s="11"/>
      <c r="D8" s="7" t="s">
        <v>20</v>
      </c>
      <c r="E8" s="36" t="s">
        <v>41</v>
      </c>
      <c r="F8" s="37">
        <v>200</v>
      </c>
      <c r="G8" s="37">
        <v>4.7</v>
      </c>
      <c r="H8" s="37">
        <v>3.5</v>
      </c>
      <c r="I8" s="37">
        <v>12.5</v>
      </c>
      <c r="J8" s="37">
        <f>[1]завтрак!G37</f>
        <v>86</v>
      </c>
      <c r="K8" s="38" t="s">
        <v>42</v>
      </c>
      <c r="L8" s="37">
        <v>15.68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[1]завтрак!B38</f>
        <v>Хлеб пшеничный</v>
      </c>
      <c r="F9" s="37">
        <f>[1]завтрак!C38</f>
        <v>30</v>
      </c>
      <c r="G9" s="37">
        <f>[1]завтрак!D38</f>
        <v>2.2999999999999998</v>
      </c>
      <c r="H9" s="37">
        <f>[1]завтрак!E38</f>
        <v>0.2</v>
      </c>
      <c r="I9" s="37">
        <f>[1]завтрак!F38</f>
        <v>14.8</v>
      </c>
      <c r="J9" s="37">
        <f>[1]завтрак!G38</f>
        <v>70.3</v>
      </c>
      <c r="K9" s="38" t="str">
        <f>[1]завтрак!A38</f>
        <v>Пром.</v>
      </c>
      <c r="L9" s="37">
        <v>1.8</v>
      </c>
    </row>
    <row r="10" spans="1:12" ht="14.5" x14ac:dyDescent="0.35">
      <c r="A10" s="21"/>
      <c r="B10" s="14"/>
      <c r="C10" s="11"/>
      <c r="D10" s="7" t="s">
        <v>22</v>
      </c>
      <c r="E10" s="36" t="s">
        <v>39</v>
      </c>
      <c r="F10" s="37">
        <v>100</v>
      </c>
      <c r="G10" s="37">
        <v>0.8</v>
      </c>
      <c r="H10" s="37">
        <v>0.2</v>
      </c>
      <c r="I10" s="37">
        <v>7.5</v>
      </c>
      <c r="J10" s="37">
        <v>35</v>
      </c>
      <c r="K10" s="38" t="s">
        <v>38</v>
      </c>
      <c r="L10" s="37">
        <v>13.5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 t="str">
        <f>[1]завтрак!B39</f>
        <v>Хлеб ржаной</v>
      </c>
      <c r="F12" s="37">
        <f>[1]завтрак!C39</f>
        <v>20</v>
      </c>
      <c r="G12" s="37">
        <f>[1]завтрак!D39</f>
        <v>1.3</v>
      </c>
      <c r="H12" s="37">
        <f>[1]завтрак!E39</f>
        <v>0.2</v>
      </c>
      <c r="I12" s="37">
        <f>[1]завтрак!F39</f>
        <v>6.7</v>
      </c>
      <c r="J12" s="37">
        <f>[1]завтрак!G39</f>
        <v>34.200000000000003</v>
      </c>
      <c r="K12" s="38" t="str">
        <f>[1]завтрак!$A$39</f>
        <v>Пром.</v>
      </c>
      <c r="L12" s="37">
        <v>1.2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" si="0">SUM(G6:G12)</f>
        <v>21.1</v>
      </c>
      <c r="H13" s="17">
        <f t="shared" ref="H13" si="1">SUM(H6:H12)</f>
        <v>18.799999999999997</v>
      </c>
      <c r="I13" s="17">
        <f t="shared" ref="I13" si="2">SUM(I6:I12)</f>
        <v>65.600000000000009</v>
      </c>
      <c r="J13" s="17">
        <f t="shared" ref="J13:L13" si="3">SUM(J6:J12)</f>
        <v>501.9</v>
      </c>
      <c r="K13" s="23"/>
      <c r="L13" s="17">
        <f t="shared" si="3"/>
        <v>70.59</v>
      </c>
    </row>
    <row r="14" spans="1:12" ht="14.5" x14ac:dyDescent="0.3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580</v>
      </c>
      <c r="G24" s="28">
        <f t="shared" ref="G24" si="8">G13+G23</f>
        <v>21.1</v>
      </c>
      <c r="H24" s="28">
        <f t="shared" ref="H24" si="9">H13+H23</f>
        <v>18.799999999999997</v>
      </c>
      <c r="I24" s="28">
        <f t="shared" ref="I24" si="10">I13+I23</f>
        <v>65.600000000000009</v>
      </c>
      <c r="J24" s="28">
        <f t="shared" ref="J24:L24" si="11">J13+J23</f>
        <v>501.9</v>
      </c>
      <c r="K24" s="28"/>
      <c r="L24" s="28">
        <f t="shared" si="11"/>
        <v>70.59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2024-10-09T08:23:24Z</dcterms:modified>
</cp:coreProperties>
</file>