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 2025\на food\"/>
    </mc:Choice>
  </mc:AlternateContent>
  <bookViews>
    <workbookView xWindow="360" yWindow="20" windowWidth="20730" windowHeight="972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02" i="1" l="1"/>
  <c r="E124" i="1" l="1"/>
  <c r="F124" i="1"/>
  <c r="G124" i="1"/>
  <c r="H124" i="1"/>
  <c r="I124" i="1"/>
  <c r="J124" i="1"/>
  <c r="K124" i="1"/>
  <c r="K161" i="1"/>
  <c r="E161" i="1"/>
  <c r="F161" i="1"/>
  <c r="G161" i="1"/>
  <c r="H161" i="1"/>
  <c r="I161" i="1"/>
  <c r="J161" i="1"/>
  <c r="K142" i="1"/>
  <c r="E142" i="1"/>
  <c r="F142" i="1"/>
  <c r="G142" i="1"/>
  <c r="H142" i="1"/>
  <c r="I142" i="1"/>
  <c r="J142" i="1"/>
  <c r="K123" i="1"/>
  <c r="E123" i="1"/>
  <c r="F123" i="1"/>
  <c r="G123" i="1"/>
  <c r="H123" i="1"/>
  <c r="I123" i="1"/>
  <c r="J123" i="1"/>
  <c r="K101" i="1"/>
  <c r="K102" i="1"/>
  <c r="K103" i="1"/>
  <c r="K104" i="1"/>
  <c r="E101" i="1"/>
  <c r="F101" i="1"/>
  <c r="G101" i="1"/>
  <c r="H101" i="1"/>
  <c r="I101" i="1"/>
  <c r="J101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J65" i="1"/>
  <c r="K47" i="1"/>
  <c r="E47" i="1"/>
  <c r="G47" i="1"/>
  <c r="H47" i="1"/>
  <c r="I47" i="1"/>
  <c r="J47" i="1"/>
  <c r="K28" i="1"/>
  <c r="E28" i="1"/>
  <c r="F28" i="1"/>
  <c r="G28" i="1"/>
  <c r="H28" i="1"/>
  <c r="I28" i="1"/>
  <c r="J28" i="1"/>
  <c r="K9" i="1"/>
  <c r="E9" i="1"/>
  <c r="F9" i="1"/>
  <c r="G9" i="1"/>
  <c r="H9" i="1"/>
  <c r="I9" i="1"/>
  <c r="J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J138" i="1" l="1"/>
  <c r="F176" i="1"/>
  <c r="L195" i="1"/>
  <c r="I157" i="1"/>
  <c r="F100" i="1"/>
  <c r="I81" i="1"/>
  <c r="H81" i="1"/>
  <c r="H176" i="1"/>
  <c r="I100" i="1"/>
  <c r="G195" i="1"/>
  <c r="L176" i="1"/>
  <c r="L157" i="1"/>
  <c r="L138" i="1"/>
  <c r="L119" i="1"/>
  <c r="L100" i="1"/>
  <c r="L81" i="1"/>
  <c r="L62" i="1"/>
  <c r="L43" i="1"/>
  <c r="L24" i="1"/>
  <c r="I195" i="1"/>
  <c r="G176" i="1"/>
  <c r="I176" i="1"/>
  <c r="F157" i="1"/>
  <c r="G157" i="1"/>
  <c r="H138" i="1"/>
  <c r="I138" i="1"/>
  <c r="G138" i="1"/>
  <c r="H119" i="1"/>
  <c r="H100" i="1"/>
  <c r="G100" i="1"/>
  <c r="J100" i="1"/>
  <c r="G81" i="1"/>
  <c r="J81" i="1"/>
  <c r="J62" i="1"/>
  <c r="H62" i="1"/>
  <c r="G62" i="1"/>
  <c r="I62" i="1"/>
  <c r="I43" i="1"/>
  <c r="G43" i="1"/>
  <c r="H43" i="1"/>
  <c r="G24" i="1"/>
  <c r="H24" i="1"/>
  <c r="F196" i="1" l="1"/>
  <c r="J196" i="1"/>
  <c r="L196" i="1"/>
  <c r="I196" i="1"/>
  <c r="G196" i="1"/>
  <c r="H196" i="1"/>
</calcChain>
</file>

<file path=xl/sharedStrings.xml><?xml version="1.0" encoding="utf-8"?>
<sst xmlns="http://schemas.openxmlformats.org/spreadsheetml/2006/main" count="264" uniqueCount="95">
  <si>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</si>
  <si>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</si>
  <si>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</si>
  <si>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</si>
  <si>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</si>
  <si>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</si>
  <si>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</si>
  <si>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</si>
  <si>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</si>
  <si>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</si>
  <si>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</si>
  <si>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</si>
  <si>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</si>
  <si>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</si>
  <si>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</si>
  <si>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</si>
  <si>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</si>
  <si>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</si>
  <si>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</si>
  <si>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</si>
  <si>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</si>
  <si>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</si>
  <si>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</si>
  <si>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</si>
  <si>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</si>
  <si>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</si>
  <si>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</si>
  <si>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</si>
  <si>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</si>
  <si>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</si>
  <si>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</si>
  <si>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</si>
  <si>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</si>
  <si>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</si>
  <si>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</si>
  <si>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</si>
  <si>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</si>
  <si>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</si>
  <si>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</si>
  <si>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</si>
  <si>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</si>
  <si>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</si>
  <si>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Пром</t>
  </si>
  <si>
    <t>54-4г</t>
  </si>
  <si>
    <t>Макароны отварные с овощами</t>
  </si>
  <si>
    <t>54-2г</t>
  </si>
  <si>
    <t>54-25м</t>
  </si>
  <si>
    <t>Сыр твердых сортов в нарезке</t>
  </si>
  <si>
    <t xml:space="preserve">Запеканка из творога </t>
  </si>
  <si>
    <t>54-1т СБР 2020</t>
  </si>
  <si>
    <t>Молоко сгущеное</t>
  </si>
  <si>
    <t>Какао с молоком</t>
  </si>
  <si>
    <t>54-21гн</t>
  </si>
  <si>
    <t>яблоко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</si>
  <si>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</si>
  <si>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</si>
  <si>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</si>
  <si>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</si>
  <si>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</si>
  <si>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Каша Дружба</t>
  </si>
  <si>
    <t>54-16 СБР2020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</si>
  <si>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</si>
  <si>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</si>
  <si>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</si>
  <si>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</si>
  <si>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</si>
  <si>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</si>
  <si>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Каша жидкая молочная рисовая</t>
  </si>
  <si>
    <t>54-25.1К</t>
  </si>
  <si>
    <t>Каша перловая рассыпчатая</t>
  </si>
  <si>
    <t>Компот из смеси сухофруктов</t>
  </si>
  <si>
    <t>54-5г</t>
  </si>
  <si>
    <t>54-1хн</t>
  </si>
  <si>
    <t>Салат из моркови и яблок1</t>
  </si>
  <si>
    <t>54-11з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</si>
  <si>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</si>
  <si>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</si>
  <si>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</si>
  <si>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</si>
  <si>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</si>
  <si>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</si>
  <si>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</si>
  <si>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</si>
  <si>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</si>
  <si>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</si>
  <si>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</si>
  <si>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</si>
  <si>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Котлета из говядины</t>
  </si>
  <si>
    <t>54-4 м</t>
  </si>
  <si>
    <t>Котлета из курицы</t>
  </si>
  <si>
    <t>54-5м</t>
  </si>
  <si>
    <t xml:space="preserve">яблоко </t>
  </si>
  <si>
    <t>Директор МБОУ "Гимназия №1"</t>
  </si>
  <si>
    <t>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</si>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</sst>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37">
          <cell r="G37">
            <v>86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2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6" t="s">
        <v>93</v>
      </c>
      <c r="D1" s="57"/>
      <c r="E1" s="57"/>
      <c r="F1" s="12" t="s">
        <v>16</v>
      </c>
      <c r="G1" s="2" t="s">
        <v>17</v>
      </c>
      <c r="H1" s="58" t="s">
        <v>92</v>
      </c>
      <c r="I1" s="58"/>
      <c r="J1" s="58"/>
      <c r="K1" s="58"/>
    </row>
    <row r="2" spans="1:12" ht="18" x14ac:dyDescent="0.25">
      <c r="A2" s="35" t="s">
        <v>6</v>
      </c>
      <c r="C2" s="2"/>
      <c r="G2" s="2" t="s">
        <v>18</v>
      </c>
      <c r="H2" s="58" t="s">
        <v>94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45</v>
      </c>
      <c r="L6" s="40">
        <v>12.86</v>
      </c>
    </row>
    <row r="7" spans="1:12" ht="14.5" x14ac:dyDescent="0.35">
      <c r="A7" s="23"/>
      <c r="B7" s="15"/>
      <c r="C7" s="11"/>
      <c r="D7" s="6"/>
      <c r="E7" s="42" t="s">
        <v>41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46</v>
      </c>
      <c r="L7" s="43">
        <v>39.31</v>
      </c>
    </row>
    <row r="8" spans="1:12" ht="14.5" x14ac:dyDescent="0.35">
      <c r="A8" s="23"/>
      <c r="B8" s="15"/>
      <c r="C8" s="11"/>
      <c r="D8" s="7" t="s">
        <v>22</v>
      </c>
      <c r="E8" s="42" t="s">
        <v>63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66</v>
      </c>
      <c r="L8" s="43">
        <v>2.35</v>
      </c>
    </row>
    <row r="9" spans="1:12" ht="14.5" x14ac:dyDescent="0.35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2.7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47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39</v>
      </c>
      <c r="L11" s="43">
        <v>22.78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29.4</v>
      </c>
      <c r="H13" s="19">
        <f t="shared" si="0"/>
        <v>21.4</v>
      </c>
      <c r="I13" s="19">
        <f t="shared" si="0"/>
        <v>59.6</v>
      </c>
      <c r="J13" s="19">
        <f t="shared" si="0"/>
        <v>548</v>
      </c>
      <c r="K13" s="25"/>
      <c r="L13" s="19">
        <f t="shared" ref="L13" si="1">SUM(L6:L12)</f>
        <v>80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525</v>
      </c>
      <c r="G24" s="32">
        <f t="shared" ref="G24:J24" si="4">G13+G23</f>
        <v>29.4</v>
      </c>
      <c r="H24" s="32">
        <f t="shared" si="4"/>
        <v>21.4</v>
      </c>
      <c r="I24" s="32">
        <f t="shared" si="4"/>
        <v>59.6</v>
      </c>
      <c r="J24" s="32">
        <f t="shared" si="4"/>
        <v>548</v>
      </c>
      <c r="K24" s="32"/>
      <c r="L24" s="32">
        <f t="shared" ref="L24" si="5">L13+L23</f>
        <v>80</v>
      </c>
    </row>
    <row r="25" spans="1:12" ht="2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29.7</v>
      </c>
      <c r="H25" s="40">
        <v>10.7</v>
      </c>
      <c r="I25" s="40">
        <v>21.7</v>
      </c>
      <c r="J25" s="40">
        <v>301.2</v>
      </c>
      <c r="K25" s="41" t="s">
        <v>49</v>
      </c>
      <c r="L25" s="40">
        <v>55.74</v>
      </c>
    </row>
    <row r="26" spans="1:12" ht="14.5" x14ac:dyDescent="0.35">
      <c r="A26" s="14"/>
      <c r="B26" s="15"/>
      <c r="C26" s="11"/>
      <c r="D26" s="6"/>
      <c r="E26" s="42" t="s">
        <v>50</v>
      </c>
      <c r="F26" s="43">
        <v>25</v>
      </c>
      <c r="G26" s="43">
        <v>11</v>
      </c>
      <c r="H26" s="43">
        <v>0.5</v>
      </c>
      <c r="I26" s="43">
        <v>58</v>
      </c>
      <c r="J26" s="43">
        <v>67</v>
      </c>
      <c r="K26" s="44" t="s">
        <v>40</v>
      </c>
      <c r="L26" s="43">
        <v>8.24</v>
      </c>
    </row>
    <row r="27" spans="1:12" ht="14.5" x14ac:dyDescent="0.35">
      <c r="A27" s="14"/>
      <c r="B27" s="15"/>
      <c r="C27" s="11"/>
      <c r="D27" s="7" t="s">
        <v>22</v>
      </c>
      <c r="E27" s="42" t="s">
        <v>81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83</v>
      </c>
      <c r="L27" s="43">
        <v>1.59</v>
      </c>
    </row>
    <row r="28" spans="1:12" ht="14.5" x14ac:dyDescent="0.35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v>2.7</v>
      </c>
    </row>
    <row r="29" spans="1:12" ht="14.5" x14ac:dyDescent="0.3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40</v>
      </c>
      <c r="L29" s="43">
        <v>13.5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45.1</v>
      </c>
      <c r="H32" s="19">
        <f t="shared" ref="H32" si="7">SUM(H25:H31)</f>
        <v>11.799999999999999</v>
      </c>
      <c r="I32" s="19">
        <f t="shared" ref="I32" si="8">SUM(I25:I31)</f>
        <v>115.70000000000002</v>
      </c>
      <c r="J32" s="19">
        <f t="shared" ref="J32:L32" si="9">SUM(J25:J31)</f>
        <v>535.5</v>
      </c>
      <c r="K32" s="25"/>
      <c r="L32" s="19">
        <f t="shared" si="9"/>
        <v>81.77000000000001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520</v>
      </c>
      <c r="G43" s="32">
        <f t="shared" ref="G43" si="14">G32+G42</f>
        <v>45.1</v>
      </c>
      <c r="H43" s="32">
        <f t="shared" ref="H43" si="15">H32+H42</f>
        <v>11.799999999999999</v>
      </c>
      <c r="I43" s="32">
        <f t="shared" ref="I43" si="16">I32+I42</f>
        <v>115.70000000000002</v>
      </c>
      <c r="J43" s="32">
        <f t="shared" ref="J43:L43" si="17">J32+J42</f>
        <v>535.5</v>
      </c>
      <c r="K43" s="32"/>
      <c r="L43" s="32">
        <f t="shared" si="17"/>
        <v>81.77000000000001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43</v>
      </c>
      <c r="L44" s="40">
        <v>9.7100000000000009</v>
      </c>
    </row>
    <row r="45" spans="1:12" ht="14.5" x14ac:dyDescent="0.35">
      <c r="A45" s="23"/>
      <c r="B45" s="15"/>
      <c r="C45" s="11"/>
      <c r="D45" s="51" t="s">
        <v>26</v>
      </c>
      <c r="E45" s="42" t="s">
        <v>54</v>
      </c>
      <c r="F45" s="43">
        <v>60</v>
      </c>
      <c r="G45" s="43">
        <v>0.8</v>
      </c>
      <c r="H45" s="43">
        <v>2</v>
      </c>
      <c r="I45" s="43">
        <v>4.0999999999999996</v>
      </c>
      <c r="J45" s="43">
        <v>37.6</v>
      </c>
      <c r="K45" s="44" t="s">
        <v>55</v>
      </c>
      <c r="L45" s="43">
        <v>4.66</v>
      </c>
    </row>
    <row r="46" spans="1:12" ht="14.5" x14ac:dyDescent="0.3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58</v>
      </c>
      <c r="L46" s="43">
        <v>6.79</v>
      </c>
    </row>
    <row r="47" spans="1:12" ht="14.5" x14ac:dyDescent="0.35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v>30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v>1.8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 t="s">
        <v>87</v>
      </c>
      <c r="F49" s="43">
        <v>90</v>
      </c>
      <c r="G49" s="43">
        <v>13.7</v>
      </c>
      <c r="H49" s="43">
        <v>13</v>
      </c>
      <c r="I49" s="43">
        <v>12.3</v>
      </c>
      <c r="J49" s="43">
        <v>221.4</v>
      </c>
      <c r="K49" s="44" t="s">
        <v>88</v>
      </c>
      <c r="L49" s="43">
        <v>46.11</v>
      </c>
    </row>
    <row r="50" spans="1:12" ht="14.5" x14ac:dyDescent="0.35">
      <c r="A50" s="23"/>
      <c r="B50" s="15"/>
      <c r="C50" s="11"/>
      <c r="D50" s="6"/>
      <c r="E50" s="52"/>
      <c r="F50" s="52"/>
      <c r="G50" s="52"/>
      <c r="H50" s="52"/>
      <c r="I50" s="52"/>
      <c r="J50" s="52"/>
      <c r="K50" s="52"/>
      <c r="L50" s="52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SUM(F44:F49)</f>
        <v>530</v>
      </c>
      <c r="G51" s="19">
        <f>SUM(G44:G49)</f>
        <v>26.299999999999997</v>
      </c>
      <c r="H51" s="19">
        <f>SUM(H44:H49)</f>
        <v>21.8</v>
      </c>
      <c r="I51" s="19">
        <f>SUM(I44:I49)</f>
        <v>84.3</v>
      </c>
      <c r="J51" s="19">
        <f>SUM(J44:J49)</f>
        <v>639.80000000000007</v>
      </c>
      <c r="K51" s="25"/>
      <c r="L51" s="19">
        <f>SUM(L44:L49)</f>
        <v>69.069999999999993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530</v>
      </c>
      <c r="G62" s="32">
        <f t="shared" ref="G62" si="22">G51+G61</f>
        <v>26.299999999999997</v>
      </c>
      <c r="H62" s="32">
        <f t="shared" ref="H62" si="23">H51+H61</f>
        <v>21.8</v>
      </c>
      <c r="I62" s="32">
        <f t="shared" ref="I62" si="24">I51+I61</f>
        <v>84.3</v>
      </c>
      <c r="J62" s="32">
        <f t="shared" ref="J62:L62" si="25">J51+J61</f>
        <v>639.80000000000007</v>
      </c>
      <c r="K62" s="32"/>
      <c r="L62" s="32">
        <f t="shared" si="25"/>
        <v>69.069999999999993</v>
      </c>
    </row>
    <row r="63" spans="1:12" ht="2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5</v>
      </c>
      <c r="H63" s="40">
        <v>5.8</v>
      </c>
      <c r="I63" s="40">
        <v>24.1</v>
      </c>
      <c r="J63" s="40">
        <v>168.9</v>
      </c>
      <c r="K63" s="41" t="s">
        <v>60</v>
      </c>
      <c r="L63" s="40">
        <v>15.63</v>
      </c>
    </row>
    <row r="64" spans="1:12" ht="14.5" x14ac:dyDescent="0.35">
      <c r="A64" s="23"/>
      <c r="B64" s="15"/>
      <c r="C64" s="11"/>
      <c r="D64" s="6"/>
      <c r="E64" s="42" t="s">
        <v>47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39</v>
      </c>
      <c r="L64" s="43">
        <v>22.78</v>
      </c>
    </row>
    <row r="65" spans="1:12" ht="14.5" x14ac:dyDescent="0.3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4.7</v>
      </c>
      <c r="H65" s="43">
        <v>3.5</v>
      </c>
      <c r="I65" s="43">
        <v>12.5</v>
      </c>
      <c r="J65" s="43">
        <f>[1]завтрак!G37</f>
        <v>86</v>
      </c>
      <c r="K65" s="44" t="s">
        <v>52</v>
      </c>
      <c r="L65" s="43">
        <v>15.68</v>
      </c>
    </row>
    <row r="66" spans="1:12" ht="14.5" x14ac:dyDescent="0.35">
      <c r="A66" s="23"/>
      <c r="B66" s="15"/>
      <c r="C66" s="11"/>
      <c r="D66" s="7" t="s">
        <v>23</v>
      </c>
      <c r="E66" s="42" t="s">
        <v>86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44" t="s">
        <v>40</v>
      </c>
      <c r="L66" s="43">
        <v>3.6</v>
      </c>
    </row>
    <row r="67" spans="1:12" ht="14.5" x14ac:dyDescent="0.35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40</v>
      </c>
      <c r="L67" s="43">
        <v>13.5</v>
      </c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26">SUM(G63:G69)</f>
        <v>22.099999999999998</v>
      </c>
      <c r="H70" s="19">
        <f t="shared" ref="H70" si="27">SUM(H63:H69)</f>
        <v>18.899999999999999</v>
      </c>
      <c r="I70" s="19">
        <f t="shared" ref="I70" si="28">SUM(I63:I69)</f>
        <v>73.599999999999994</v>
      </c>
      <c r="J70" s="19">
        <f t="shared" ref="J70:L70" si="29">SUM(J63:J69)</f>
        <v>538</v>
      </c>
      <c r="K70" s="25"/>
      <c r="L70" s="19">
        <f t="shared" si="29"/>
        <v>71.19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590</v>
      </c>
      <c r="G81" s="32">
        <f t="shared" ref="G81" si="34">G70+G80</f>
        <v>22.099999999999998</v>
      </c>
      <c r="H81" s="32">
        <f t="shared" ref="H81" si="35">H70+H80</f>
        <v>18.899999999999999</v>
      </c>
      <c r="I81" s="32">
        <f t="shared" ref="I81" si="36">I70+I80</f>
        <v>73.599999999999994</v>
      </c>
      <c r="J81" s="32">
        <f t="shared" ref="J81:L81" si="37">J70+J80</f>
        <v>538</v>
      </c>
      <c r="K81" s="32"/>
      <c r="L81" s="32">
        <f t="shared" si="37"/>
        <v>71.19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150</v>
      </c>
      <c r="G82" s="40">
        <v>3.1</v>
      </c>
      <c r="H82" s="40">
        <v>5.3</v>
      </c>
      <c r="I82" s="40">
        <v>19.8</v>
      </c>
      <c r="J82" s="40">
        <v>149.1</v>
      </c>
      <c r="K82" s="41" t="s">
        <v>64</v>
      </c>
      <c r="L82" s="40">
        <v>17.760000000000002</v>
      </c>
    </row>
    <row r="83" spans="1:12" ht="14.5" x14ac:dyDescent="0.35">
      <c r="A83" s="23"/>
      <c r="B83" s="15"/>
      <c r="C83" s="11"/>
      <c r="D83" s="6"/>
      <c r="E83" s="42" t="s">
        <v>62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65</v>
      </c>
      <c r="L83" s="43">
        <v>43.72</v>
      </c>
    </row>
    <row r="84" spans="1:12" ht="14.5" x14ac:dyDescent="0.3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66</v>
      </c>
      <c r="L84" s="43">
        <v>2.35</v>
      </c>
    </row>
    <row r="85" spans="1:12" ht="14.5" x14ac:dyDescent="0.35">
      <c r="A85" s="23"/>
      <c r="B85" s="15"/>
      <c r="C85" s="11"/>
      <c r="D85" s="7" t="s">
        <v>23</v>
      </c>
      <c r="E85" s="42" t="s">
        <v>86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140.6</v>
      </c>
      <c r="K85" s="44" t="s">
        <v>40</v>
      </c>
      <c r="L85" s="43">
        <v>3.6</v>
      </c>
    </row>
    <row r="86" spans="1:12" ht="14.5" x14ac:dyDescent="0.35">
      <c r="A86" s="23"/>
      <c r="B86" s="15"/>
      <c r="C86" s="11"/>
      <c r="D86" s="7" t="s">
        <v>24</v>
      </c>
      <c r="E86" s="42" t="s">
        <v>91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 t="s">
        <v>40</v>
      </c>
      <c r="L86" s="43">
        <v>13.5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8">SUM(G82:G88)</f>
        <v>25.900000000000002</v>
      </c>
      <c r="H89" s="19">
        <f t="shared" ref="H89" si="39">SUM(H82:H88)</f>
        <v>9.9999999999999982</v>
      </c>
      <c r="I89" s="19">
        <f t="shared" ref="I89" si="40">SUM(I82:I88)</f>
        <v>75.400000000000006</v>
      </c>
      <c r="J89" s="19">
        <f t="shared" ref="J89:L89" si="41">SUM(J82:J88)</f>
        <v>504.4</v>
      </c>
      <c r="K89" s="25"/>
      <c r="L89" s="19">
        <f t="shared" si="41"/>
        <v>80.930000000000007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600</v>
      </c>
      <c r="G100" s="32">
        <f t="shared" ref="G100" si="46">G89+G99</f>
        <v>25.900000000000002</v>
      </c>
      <c r="H100" s="32">
        <f t="shared" ref="H100" si="47">H89+H99</f>
        <v>9.9999999999999982</v>
      </c>
      <c r="I100" s="32">
        <f t="shared" ref="I100" si="48">I89+I99</f>
        <v>75.400000000000006</v>
      </c>
      <c r="J100" s="32">
        <f t="shared" ref="J100:L100" si="49">J89+J99</f>
        <v>504.4</v>
      </c>
      <c r="K100" s="32"/>
      <c r="L100" s="32">
        <f t="shared" si="49"/>
        <v>80.930000000000007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v>54.77</v>
      </c>
    </row>
    <row r="102" spans="1:12" ht="14.5" x14ac:dyDescent="0.35">
      <c r="A102" s="23"/>
      <c r="B102" s="15"/>
      <c r="C102" s="11"/>
      <c r="D102" s="6"/>
      <c r="E102" s="42" t="str">
        <f>[1]завтрак!B54</f>
        <v>Салат из белокочанной капусты с морковью1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v>4.42</v>
      </c>
    </row>
    <row r="103" spans="1:12" ht="14.5" x14ac:dyDescent="0.35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v>1.59</v>
      </c>
    </row>
    <row r="104" spans="1:12" ht="14.5" x14ac:dyDescent="0.35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v>2.7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0">SUM(G101:G107)</f>
        <v>19.899999999999999</v>
      </c>
      <c r="H108" s="19">
        <f t="shared" si="50"/>
        <v>21.199999999999996</v>
      </c>
      <c r="I108" s="19">
        <f t="shared" si="50"/>
        <v>72.900000000000006</v>
      </c>
      <c r="J108" s="19">
        <f t="shared" si="50"/>
        <v>562</v>
      </c>
      <c r="K108" s="25"/>
      <c r="L108" s="19">
        <f t="shared" ref="L108" si="51">SUM(L101:L107)</f>
        <v>63.480000000000011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505</v>
      </c>
      <c r="G119" s="32">
        <f t="shared" ref="G119" si="54">G108+G118</f>
        <v>19.899999999999999</v>
      </c>
      <c r="H119" s="32">
        <f t="shared" ref="H119" si="55">H108+H118</f>
        <v>21.199999999999996</v>
      </c>
      <c r="I119" s="32">
        <f t="shared" ref="I119" si="56">I108+I118</f>
        <v>72.900000000000006</v>
      </c>
      <c r="J119" s="32">
        <f t="shared" ref="J119:L119" si="57">J108+J118</f>
        <v>562</v>
      </c>
      <c r="K119" s="32"/>
      <c r="L119" s="32">
        <f t="shared" si="57"/>
        <v>63.480000000000011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68</v>
      </c>
      <c r="L120" s="40">
        <v>17.489999999999998</v>
      </c>
    </row>
    <row r="121" spans="1:12" ht="14.5" x14ac:dyDescent="0.35">
      <c r="A121" s="14"/>
      <c r="B121" s="15"/>
      <c r="C121" s="11"/>
      <c r="D121" s="6"/>
      <c r="E121" s="42" t="s">
        <v>47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39</v>
      </c>
      <c r="L121" s="43">
        <v>22.78</v>
      </c>
    </row>
    <row r="122" spans="1:12" ht="14.5" x14ac:dyDescent="0.3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52</v>
      </c>
      <c r="L122" s="43">
        <v>15.68</v>
      </c>
    </row>
    <row r="123" spans="1:12" ht="14.5" x14ac:dyDescent="0.35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v>2.7</v>
      </c>
    </row>
    <row r="124" spans="1:12" ht="14.5" x14ac:dyDescent="0.35">
      <c r="A124" s="14"/>
      <c r="B124" s="15"/>
      <c r="C124" s="11"/>
      <c r="D124" s="7" t="s">
        <v>24</v>
      </c>
      <c r="E124" s="42" t="str">
        <f t="shared" ref="E124:K124" si="58">E86</f>
        <v xml:space="preserve">яблоко </v>
      </c>
      <c r="F124" s="43">
        <f t="shared" si="58"/>
        <v>100</v>
      </c>
      <c r="G124" s="43">
        <f t="shared" si="58"/>
        <v>0.8</v>
      </c>
      <c r="H124" s="43">
        <f t="shared" si="58"/>
        <v>0.2</v>
      </c>
      <c r="I124" s="43">
        <f t="shared" si="58"/>
        <v>7.5</v>
      </c>
      <c r="J124" s="43">
        <f t="shared" si="58"/>
        <v>35</v>
      </c>
      <c r="K124" s="44" t="str">
        <f t="shared" si="58"/>
        <v>Пром.</v>
      </c>
      <c r="L124" s="43">
        <v>13.5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59">SUM(G120:G126)</f>
        <v>21.2</v>
      </c>
      <c r="H127" s="19">
        <f t="shared" si="59"/>
        <v>18.399999999999999</v>
      </c>
      <c r="I127" s="19">
        <f t="shared" si="59"/>
        <v>70.800000000000011</v>
      </c>
      <c r="J127" s="19">
        <f t="shared" si="59"/>
        <v>532.9</v>
      </c>
      <c r="K127" s="25"/>
      <c r="L127" s="19">
        <f t="shared" ref="L127" si="60">SUM(L120:L126)</f>
        <v>72.150000000000006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575</v>
      </c>
      <c r="G138" s="32">
        <f t="shared" ref="G138" si="63">G127+G137</f>
        <v>21.2</v>
      </c>
      <c r="H138" s="32">
        <f t="shared" ref="H138" si="64">H127+H137</f>
        <v>18.399999999999999</v>
      </c>
      <c r="I138" s="32">
        <f t="shared" ref="I138" si="65">I127+I137</f>
        <v>70.800000000000011</v>
      </c>
      <c r="J138" s="32">
        <f t="shared" ref="J138:L138" si="66">J127+J137</f>
        <v>532.9</v>
      </c>
      <c r="K138" s="32"/>
      <c r="L138" s="32">
        <f t="shared" si="66"/>
        <v>72.150000000000006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200</v>
      </c>
      <c r="G139" s="40">
        <v>5.9</v>
      </c>
      <c r="H139" s="40">
        <v>7</v>
      </c>
      <c r="I139" s="40">
        <v>40.6</v>
      </c>
      <c r="J139" s="40">
        <v>249.5</v>
      </c>
      <c r="K139" s="41" t="s">
        <v>71</v>
      </c>
      <c r="L139" s="40">
        <v>10.06</v>
      </c>
    </row>
    <row r="140" spans="1:12" ht="14.5" x14ac:dyDescent="0.35">
      <c r="A140" s="23"/>
      <c r="B140" s="15"/>
      <c r="C140" s="11"/>
      <c r="D140" s="6"/>
      <c r="E140" s="42" t="s">
        <v>89</v>
      </c>
      <c r="F140" s="43">
        <v>90</v>
      </c>
      <c r="G140" s="43">
        <v>14.3</v>
      </c>
      <c r="H140" s="43">
        <v>3.2</v>
      </c>
      <c r="I140" s="43">
        <v>10</v>
      </c>
      <c r="J140" s="43">
        <v>126.5</v>
      </c>
      <c r="K140" s="44" t="s">
        <v>90</v>
      </c>
      <c r="L140" s="43">
        <v>44.36</v>
      </c>
    </row>
    <row r="141" spans="1:12" ht="14.5" x14ac:dyDescent="0.3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72</v>
      </c>
      <c r="L141" s="43">
        <v>5.51</v>
      </c>
    </row>
    <row r="142" spans="1:12" ht="15.75" customHeight="1" x14ac:dyDescent="0.35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v>2.7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73</v>
      </c>
      <c r="F144" s="43">
        <v>60</v>
      </c>
      <c r="G144" s="43">
        <v>0.5</v>
      </c>
      <c r="H144" s="43">
        <v>6.1</v>
      </c>
      <c r="I144" s="43">
        <v>4.3</v>
      </c>
      <c r="J144" s="43">
        <v>74.3</v>
      </c>
      <c r="K144" s="44" t="s">
        <v>74</v>
      </c>
      <c r="L144" s="43">
        <v>6.34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67">SUM(G139:G145)</f>
        <v>24.6</v>
      </c>
      <c r="H146" s="19">
        <f t="shared" si="67"/>
        <v>16.7</v>
      </c>
      <c r="I146" s="19">
        <f t="shared" si="67"/>
        <v>96.8</v>
      </c>
      <c r="J146" s="19">
        <f t="shared" si="67"/>
        <v>636.79999999999995</v>
      </c>
      <c r="K146" s="25"/>
      <c r="L146" s="19">
        <f t="shared" ref="L146" si="68">SUM(L139:L145)</f>
        <v>68.97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595</v>
      </c>
      <c r="G157" s="32">
        <f t="shared" ref="G157" si="71">G146+G156</f>
        <v>24.6</v>
      </c>
      <c r="H157" s="32">
        <f t="shared" ref="H157" si="72">H146+H156</f>
        <v>16.7</v>
      </c>
      <c r="I157" s="32">
        <f t="shared" ref="I157" si="73">I146+I156</f>
        <v>96.8</v>
      </c>
      <c r="J157" s="32">
        <f t="shared" ref="J157:L157" si="74">J146+J156</f>
        <v>636.79999999999995</v>
      </c>
      <c r="K157" s="32"/>
      <c r="L157" s="32">
        <f t="shared" si="74"/>
        <v>68.97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77</v>
      </c>
      <c r="L158" s="40">
        <v>8.8000000000000007</v>
      </c>
    </row>
    <row r="159" spans="1:12" ht="14.5" x14ac:dyDescent="0.35">
      <c r="A159" s="23"/>
      <c r="B159" s="15"/>
      <c r="C159" s="11"/>
      <c r="D159" s="6"/>
      <c r="E159" s="42" t="s">
        <v>76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78</v>
      </c>
      <c r="L159" s="43">
        <v>55</v>
      </c>
    </row>
    <row r="160" spans="1:12" ht="14.5" x14ac:dyDescent="0.3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66</v>
      </c>
      <c r="L160" s="43">
        <v>3.16</v>
      </c>
    </row>
    <row r="161" spans="1:12" ht="14.5" x14ac:dyDescent="0.35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v>1.5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54</v>
      </c>
      <c r="F163" s="43">
        <v>60</v>
      </c>
      <c r="G163" s="43">
        <v>0.8</v>
      </c>
      <c r="H163" s="43">
        <v>2</v>
      </c>
      <c r="I163" s="43">
        <v>4.0999999999999996</v>
      </c>
      <c r="J163" s="43">
        <v>37.6</v>
      </c>
      <c r="K163" s="44" t="s">
        <v>79</v>
      </c>
      <c r="L163" s="43">
        <v>6.83</v>
      </c>
    </row>
    <row r="164" spans="1:12" ht="14.5" x14ac:dyDescent="0.35">
      <c r="A164" s="23"/>
      <c r="B164" s="15"/>
      <c r="C164" s="11"/>
      <c r="D164" s="6"/>
      <c r="E164" s="42" t="s">
        <v>86</v>
      </c>
      <c r="F164" s="43">
        <v>30</v>
      </c>
      <c r="G164" s="43">
        <v>2.2999999999999998</v>
      </c>
      <c r="H164" s="43">
        <v>0.2</v>
      </c>
      <c r="I164" s="43">
        <v>14.8</v>
      </c>
      <c r="J164" s="43">
        <v>70.3</v>
      </c>
      <c r="K164" s="44" t="s">
        <v>40</v>
      </c>
      <c r="L164" s="43">
        <v>1.8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5">SUM(G158:G164)</f>
        <v>24.2</v>
      </c>
      <c r="H165" s="19">
        <f t="shared" si="75"/>
        <v>14.9</v>
      </c>
      <c r="I165" s="19">
        <f t="shared" si="75"/>
        <v>73</v>
      </c>
      <c r="J165" s="19">
        <f t="shared" si="75"/>
        <v>522.6</v>
      </c>
      <c r="K165" s="25"/>
      <c r="L165" s="19">
        <f t="shared" ref="L165" si="76">SUM(L158:L164)</f>
        <v>77.089999999999989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565</v>
      </c>
      <c r="G176" s="32">
        <f t="shared" ref="G176" si="79">G165+G175</f>
        <v>24.2</v>
      </c>
      <c r="H176" s="32">
        <f t="shared" ref="H176" si="80">H165+H175</f>
        <v>14.9</v>
      </c>
      <c r="I176" s="32">
        <f t="shared" ref="I176" si="81">I165+I175</f>
        <v>73</v>
      </c>
      <c r="J176" s="32">
        <f t="shared" ref="J176:L176" si="82">J165+J175</f>
        <v>522.6</v>
      </c>
      <c r="K176" s="32"/>
      <c r="L176" s="32">
        <f t="shared" si="82"/>
        <v>77.089999999999989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82</v>
      </c>
      <c r="L177" s="40">
        <v>77.650000000000006</v>
      </c>
    </row>
    <row r="178" spans="1:12" ht="14.5" x14ac:dyDescent="0.35">
      <c r="A178" s="23"/>
      <c r="B178" s="15"/>
      <c r="C178" s="11"/>
      <c r="D178" s="6"/>
      <c r="E178" s="42" t="s">
        <v>84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85</v>
      </c>
      <c r="L178" s="43">
        <v>4.42</v>
      </c>
    </row>
    <row r="179" spans="1:12" ht="14.5" x14ac:dyDescent="0.3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83</v>
      </c>
      <c r="L179" s="43">
        <v>1.59</v>
      </c>
    </row>
    <row r="180" spans="1:12" ht="14.5" x14ac:dyDescent="0.35">
      <c r="A180" s="23"/>
      <c r="B180" s="15"/>
      <c r="C180" s="11"/>
      <c r="D180" s="7" t="s">
        <v>23</v>
      </c>
      <c r="E180" s="42" t="s">
        <v>86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42</v>
      </c>
      <c r="L180" s="43">
        <v>2.7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3">SUM(G177:G183)</f>
        <v>24.7</v>
      </c>
      <c r="H184" s="19">
        <f t="shared" si="83"/>
        <v>25.199999999999996</v>
      </c>
      <c r="I184" s="19">
        <f t="shared" si="83"/>
        <v>51.5</v>
      </c>
      <c r="J184" s="19">
        <f t="shared" si="83"/>
        <v>531.79999999999995</v>
      </c>
      <c r="K184" s="25"/>
      <c r="L184" s="19">
        <f t="shared" ref="L184" si="84">SUM(L177:L183)</f>
        <v>86.360000000000014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505</v>
      </c>
      <c r="G195" s="32">
        <f t="shared" ref="G195" si="87">G184+G194</f>
        <v>24.7</v>
      </c>
      <c r="H195" s="32">
        <f t="shared" ref="H195" si="88">H184+H194</f>
        <v>25.199999999999996</v>
      </c>
      <c r="I195" s="32">
        <f t="shared" ref="I195" si="89">I184+I194</f>
        <v>51.5</v>
      </c>
      <c r="J195" s="32">
        <f t="shared" ref="J195:L195" si="90">J184+J194</f>
        <v>531.79999999999995</v>
      </c>
      <c r="K195" s="32"/>
      <c r="L195" s="32">
        <f t="shared" si="90"/>
        <v>86.360000000000014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551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26.339999999999996</v>
      </c>
      <c r="H196" s="34">
        <f t="shared" si="91"/>
        <v>18.029999999999998</v>
      </c>
      <c r="I196" s="34">
        <f t="shared" si="91"/>
        <v>77.359999999999985</v>
      </c>
      <c r="J196" s="34">
        <f t="shared" si="91"/>
        <v>555.18000000000006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75.101000000000013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2024-12-23T15:20:08Z</cp:lastPrinted>
  <dcterms:created xsi:type="dcterms:W3CDTF">2022-05-16T14:23:56Z</dcterms:created>
  <dcterms:modified xsi:type="dcterms:W3CDTF">2024-12-23T15:22:00Z</dcterms:modified>
</cp:coreProperties>
</file>